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4-2025" sheetId="2" r:id="rId1"/>
  </sheets>
  <calcPr calcId="125725"/>
</workbook>
</file>

<file path=xl/calcChain.xml><?xml version="1.0" encoding="utf-8"?>
<calcChain xmlns="http://schemas.openxmlformats.org/spreadsheetml/2006/main">
  <c r="AD19" i="2"/>
  <c r="AC19"/>
  <c r="R19"/>
  <c r="AG19"/>
  <c r="T17"/>
  <c r="T18"/>
  <c r="T16"/>
  <c r="B16"/>
  <c r="U19" l="1"/>
  <c r="V19"/>
  <c r="W19"/>
  <c r="X19"/>
  <c r="Y19"/>
  <c r="Z19"/>
  <c r="AA19"/>
  <c r="AB19"/>
  <c r="AE19"/>
  <c r="B17"/>
  <c r="B18"/>
  <c r="AF19"/>
  <c r="C19"/>
  <c r="D19"/>
  <c r="E19"/>
  <c r="Q19"/>
  <c r="P19"/>
  <c r="O19"/>
  <c r="N19"/>
  <c r="H19"/>
  <c r="AH19"/>
  <c r="S19"/>
  <c r="M19"/>
  <c r="L19"/>
  <c r="J19"/>
  <c r="K19"/>
  <c r="I19"/>
  <c r="G19"/>
  <c r="F19"/>
  <c r="T19" l="1"/>
  <c r="B19"/>
</calcChain>
</file>

<file path=xl/sharedStrings.xml><?xml version="1.0" encoding="utf-8"?>
<sst xmlns="http://schemas.openxmlformats.org/spreadsheetml/2006/main" count="47" uniqueCount="35">
  <si>
    <t>ВСЕГО</t>
  </si>
  <si>
    <t>в том числе:</t>
  </si>
  <si>
    <t>Сумма, всего</t>
  </si>
  <si>
    <t xml:space="preserve">           Наименование получателей бюджетных средств</t>
  </si>
  <si>
    <t>к решению Совета депутатов Талдомского городского округа</t>
  </si>
  <si>
    <t>Администрация Талдомского городского округа</t>
  </si>
  <si>
    <t>Комитет по культуре, физической культуре, спорту, туризму и работе с молодежью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</si>
  <si>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</si>
  <si>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</si>
  <si>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Управление  образования</t>
  </si>
  <si>
    <t xml:space="preserve">на мероприятия по оздоровлению детей 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</si>
  <si>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</si>
  <si>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</t>
  </si>
  <si>
    <t>на реализацию мероприятий по обеспечению жильем молодых семей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</si>
  <si>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</si>
  <si>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>2024 г.</t>
  </si>
  <si>
    <t xml:space="preserve"> на 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</si>
  <si>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</si>
  <si>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>на реализацию мероприятий по улучшению жилищных условий многодетных семей</t>
  </si>
  <si>
    <t>на строительство и реконструкцию объектов очистки сточных вод</t>
  </si>
  <si>
    <t>на обновление и техническое обслуживание (ремонт) средств (программного обеспечения и оборудования), приобретенных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«Цифровая образовательная среда» национального проекта «Образование»</t>
  </si>
  <si>
    <t>на реализацию программ формирования современной городской среды в части благоустройства общественных территорий</t>
  </si>
  <si>
    <t>2025 г.</t>
  </si>
  <si>
    <t>на реализацию программ создания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</si>
  <si>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на  ремонт подъездов в многоквартирных домах </t>
  </si>
  <si>
    <t>на строительство и реконструкцию (модернизацию) объектов питьевого водоснабжения</t>
  </si>
  <si>
    <t>на строительство , реконструкцию, капитальный ремонт объектов теплоснабжения на территории муниципальных образований</t>
  </si>
  <si>
    <t>на капитальный ремонтсетей водоснабжения, водоотведения, теплоснаюжения</t>
  </si>
  <si>
    <t>на софинансирование работ по капитальному ремонту и ремонту автомобильных дорог общего пользования местного значения</t>
  </si>
  <si>
    <t>Приложение 11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</si>
  <si>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Талдомского городского округа на 2023 год                                                                                                        </t>
  </si>
  <si>
    <t>и на плановый период 2024 и 2025 годов"</t>
  </si>
  <si>
    <t>на строительство и реконструкцию канализационных коллекторов</t>
  </si>
  <si>
    <t>от " 22 " декабря 2022 г № 93</t>
  </si>
  <si>
    <t xml:space="preserve">Расходы бюджета Талдомского городского округа  на плановый перид 2024-2025  годов за счет  средств субсидий, перечисляемых из бюджета Московской области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</si>
</sst>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0" xfId="0" applyFont="1"/>
    <xf numFmtId="0" fontId="6" fillId="0" borderId="1" xfId="0" applyFont="1" applyBorder="1"/>
    <xf numFmtId="0" fontId="7" fillId="0" borderId="1" xfId="0" applyFont="1" applyBorder="1"/>
    <xf numFmtId="4" fontId="7" fillId="0" borderId="1" xfId="0" applyNumberFormat="1" applyFont="1" applyBorder="1"/>
    <xf numFmtId="4" fontId="7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0" fillId="0" borderId="0" xfId="0" applyAlignment="1"/>
    <xf numFmtId="0" fontId="2" fillId="2" borderId="6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/>
    <xf numFmtId="0" fontId="0" fillId="2" borderId="4" xfId="0" applyFill="1" applyBorder="1" applyAlignment="1"/>
    <xf numFmtId="0" fontId="2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2" fontId="2" fillId="2" borderId="5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/>
    <xf numFmtId="0" fontId="2" fillId="2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9"/>
  <sheetViews>
    <sheetView tabSelected="1" view="pageBreakPreview" zoomScale="50" zoomScaleNormal="75" zoomScaleSheetLayoutView="50" workbookViewId="0">
      <selection activeCell="K16" sqref="K16"/>
    </sheetView>
  </sheetViews>
  <sheetFormatPr defaultColWidth="9.109375" defaultRowHeight="15"/>
  <cols>
    <col min="1" max="1" width="45.33203125" style="1" customWidth="1"/>
    <col min="2" max="2" width="26.5546875" style="1" customWidth="1"/>
    <col min="3" max="5" width="21.44140625" style="1" customWidth="1"/>
    <col min="6" max="6" width="30.21875" style="1" customWidth="1"/>
    <col min="7" max="13" width="26.5546875" style="1" customWidth="1"/>
    <col min="14" max="14" width="21.6640625" style="1" customWidth="1"/>
    <col min="15" max="19" width="26.5546875" style="1" customWidth="1"/>
    <col min="20" max="20" width="27.77734375" style="1" customWidth="1"/>
    <col min="21" max="21" width="28" style="1" customWidth="1"/>
    <col min="22" max="22" width="30.6640625" style="1" customWidth="1"/>
    <col min="23" max="23" width="25.109375" style="1" customWidth="1"/>
    <col min="24" max="24" width="24.5546875" style="1" customWidth="1"/>
    <col min="25" max="25" width="25.6640625" style="1" customWidth="1"/>
    <col min="26" max="26" width="25.88671875" style="1" customWidth="1"/>
    <col min="27" max="27" width="20.5546875" style="1" customWidth="1"/>
    <col min="28" max="28" width="24" style="1" customWidth="1"/>
    <col min="29" max="31" width="21.109375" style="1" customWidth="1"/>
    <col min="32" max="33" width="23.33203125" style="1" customWidth="1"/>
    <col min="34" max="34" width="19.77734375" style="1" customWidth="1"/>
    <col min="35" max="16384" width="9.109375" style="1"/>
  </cols>
  <sheetData>
    <row r="1" spans="1:34" ht="15.6">
      <c r="A1" s="52" t="s">
        <v>29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6"/>
      <c r="AG1" s="6"/>
      <c r="AH1" s="6"/>
    </row>
    <row r="2" spans="1:34">
      <c r="A2" s="51" t="s">
        <v>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23"/>
      <c r="AG2" s="23"/>
      <c r="AH2" s="23"/>
    </row>
    <row r="3" spans="1:34" ht="16.5" customHeight="1">
      <c r="A3" s="51" t="s">
        <v>30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</row>
    <row r="4" spans="1:34" ht="15.75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3"/>
      <c r="U4" s="3"/>
      <c r="V4" s="3"/>
      <c r="W4" s="3"/>
      <c r="X4" s="3"/>
    </row>
    <row r="5" spans="1:34" ht="15.6" customHeight="1">
      <c r="A5" s="51" t="s">
        <v>31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"/>
      <c r="AG5" s="5"/>
      <c r="AH5" s="5"/>
    </row>
    <row r="6" spans="1:34">
      <c r="AC6" s="50" t="s">
        <v>33</v>
      </c>
      <c r="AD6" s="50"/>
      <c r="AE6" s="50"/>
    </row>
    <row r="8" spans="1:34" ht="41.4" customHeight="1">
      <c r="A8" s="35" t="s">
        <v>34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6"/>
      <c r="U8" s="36"/>
      <c r="V8" s="36"/>
      <c r="W8" s="36"/>
      <c r="X8" s="36"/>
      <c r="Y8" s="36"/>
    </row>
    <row r="10" spans="1:34">
      <c r="Y10" s="4"/>
      <c r="AF10" s="17"/>
      <c r="AG10" s="18"/>
    </row>
    <row r="11" spans="1:34" ht="21" customHeight="1">
      <c r="A11" s="37" t="s">
        <v>3</v>
      </c>
      <c r="B11" s="43" t="s">
        <v>15</v>
      </c>
      <c r="C11" s="44"/>
      <c r="D11" s="44"/>
      <c r="E11" s="44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6" t="s">
        <v>22</v>
      </c>
      <c r="U11" s="46"/>
      <c r="V11" s="47"/>
      <c r="W11" s="47"/>
      <c r="X11" s="47"/>
      <c r="Y11" s="47"/>
      <c r="Z11" s="48"/>
      <c r="AA11" s="48"/>
      <c r="AB11" s="48"/>
      <c r="AC11" s="48"/>
      <c r="AD11" s="48"/>
      <c r="AE11" s="48"/>
      <c r="AF11" s="48"/>
      <c r="AG11" s="48"/>
      <c r="AH11" s="48"/>
    </row>
    <row r="12" spans="1:34" ht="15" customHeight="1">
      <c r="A12" s="38"/>
      <c r="B12" s="40" t="s">
        <v>2</v>
      </c>
      <c r="C12" s="32" t="s">
        <v>1</v>
      </c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9" t="s">
        <v>2</v>
      </c>
      <c r="U12" s="26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8"/>
    </row>
    <row r="13" spans="1:34" ht="262.2" customHeight="1">
      <c r="A13" s="38"/>
      <c r="B13" s="41"/>
      <c r="C13" s="24" t="s">
        <v>14</v>
      </c>
      <c r="D13" s="24" t="s">
        <v>16</v>
      </c>
      <c r="E13" s="24" t="s">
        <v>25</v>
      </c>
      <c r="F13" s="33" t="s">
        <v>17</v>
      </c>
      <c r="G13" s="33" t="s">
        <v>19</v>
      </c>
      <c r="H13" s="33" t="s">
        <v>10</v>
      </c>
      <c r="I13" s="33" t="s">
        <v>7</v>
      </c>
      <c r="J13" s="24" t="s">
        <v>24</v>
      </c>
      <c r="K13" s="24" t="s">
        <v>12</v>
      </c>
      <c r="L13" s="24" t="s">
        <v>26</v>
      </c>
      <c r="M13" s="24" t="s">
        <v>8</v>
      </c>
      <c r="N13" s="24" t="s">
        <v>18</v>
      </c>
      <c r="O13" s="24" t="s">
        <v>11</v>
      </c>
      <c r="P13" s="24" t="s">
        <v>21</v>
      </c>
      <c r="Q13" s="24" t="s">
        <v>13</v>
      </c>
      <c r="R13" s="19" t="s">
        <v>28</v>
      </c>
      <c r="S13" s="24" t="s">
        <v>20</v>
      </c>
      <c r="T13" s="49"/>
      <c r="U13" s="30" t="s">
        <v>24</v>
      </c>
      <c r="V13" s="33" t="s">
        <v>17</v>
      </c>
      <c r="W13" s="33" t="s">
        <v>27</v>
      </c>
      <c r="X13" s="33" t="s">
        <v>10</v>
      </c>
      <c r="Y13" s="33" t="s">
        <v>7</v>
      </c>
      <c r="Z13" s="24" t="s">
        <v>26</v>
      </c>
      <c r="AA13" s="24" t="s">
        <v>12</v>
      </c>
      <c r="AB13" s="24" t="s">
        <v>20</v>
      </c>
      <c r="AC13" s="24" t="s">
        <v>19</v>
      </c>
      <c r="AD13" s="24" t="s">
        <v>32</v>
      </c>
      <c r="AE13" s="24" t="s">
        <v>11</v>
      </c>
      <c r="AF13" s="24" t="s">
        <v>23</v>
      </c>
      <c r="AG13" s="24" t="s">
        <v>13</v>
      </c>
      <c r="AH13" s="24" t="s">
        <v>28</v>
      </c>
    </row>
    <row r="14" spans="1:34" ht="153" customHeight="1">
      <c r="A14" s="39"/>
      <c r="B14" s="41"/>
      <c r="C14" s="25"/>
      <c r="D14" s="29"/>
      <c r="E14" s="25"/>
      <c r="F14" s="42"/>
      <c r="G14" s="34"/>
      <c r="H14" s="34"/>
      <c r="I14" s="34"/>
      <c r="J14" s="29"/>
      <c r="K14" s="29"/>
      <c r="L14" s="29"/>
      <c r="M14" s="29"/>
      <c r="N14" s="25"/>
      <c r="O14" s="25"/>
      <c r="P14" s="25"/>
      <c r="Q14" s="29"/>
      <c r="R14" s="20"/>
      <c r="S14" s="25"/>
      <c r="T14" s="49"/>
      <c r="U14" s="31"/>
      <c r="V14" s="42"/>
      <c r="W14" s="34"/>
      <c r="X14" s="34"/>
      <c r="Y14" s="34"/>
      <c r="Z14" s="29"/>
      <c r="AA14" s="29"/>
      <c r="AB14" s="29"/>
      <c r="AC14" s="25"/>
      <c r="AD14" s="25"/>
      <c r="AE14" s="25"/>
      <c r="AF14" s="25"/>
      <c r="AG14" s="29"/>
      <c r="AH14" s="29"/>
    </row>
    <row r="15" spans="1:34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  <c r="L15" s="2">
        <v>12</v>
      </c>
      <c r="M15" s="2">
        <v>13</v>
      </c>
      <c r="N15" s="2">
        <v>14</v>
      </c>
      <c r="O15" s="2">
        <v>15</v>
      </c>
      <c r="P15" s="2">
        <v>16</v>
      </c>
      <c r="Q15" s="2">
        <v>17</v>
      </c>
      <c r="R15" s="2">
        <v>18</v>
      </c>
      <c r="S15" s="2">
        <v>19</v>
      </c>
      <c r="T15" s="2">
        <v>20</v>
      </c>
      <c r="U15" s="2">
        <v>21</v>
      </c>
      <c r="V15" s="2">
        <v>22</v>
      </c>
      <c r="W15" s="2">
        <v>23</v>
      </c>
      <c r="X15" s="2">
        <v>24</v>
      </c>
      <c r="Y15" s="2">
        <v>25</v>
      </c>
      <c r="Z15" s="2">
        <v>26</v>
      </c>
      <c r="AA15" s="2">
        <v>27</v>
      </c>
      <c r="AB15" s="2">
        <v>28</v>
      </c>
      <c r="AC15" s="2">
        <v>29</v>
      </c>
      <c r="AD15" s="2"/>
      <c r="AE15" s="2">
        <v>30</v>
      </c>
      <c r="AF15" s="2">
        <v>31</v>
      </c>
      <c r="AG15" s="2">
        <v>32</v>
      </c>
      <c r="AH15" s="2">
        <v>33</v>
      </c>
    </row>
    <row r="16" spans="1:34" s="10" customFormat="1" ht="90.6" customHeight="1">
      <c r="A16" s="16" t="s">
        <v>5</v>
      </c>
      <c r="B16" s="22">
        <f>SUM(C16:S16)</f>
        <v>299266.25</v>
      </c>
      <c r="C16" s="15"/>
      <c r="D16" s="15"/>
      <c r="E16" s="14">
        <v>9202</v>
      </c>
      <c r="F16" s="14">
        <v>2875.12</v>
      </c>
      <c r="G16" s="14">
        <v>11750.69</v>
      </c>
      <c r="H16" s="9"/>
      <c r="I16" s="9">
        <v>42967</v>
      </c>
      <c r="J16" s="21">
        <v>4451.32</v>
      </c>
      <c r="K16" s="9"/>
      <c r="L16" s="14">
        <v>41654.86</v>
      </c>
      <c r="M16" s="9"/>
      <c r="N16" s="14">
        <v>8466</v>
      </c>
      <c r="O16" s="14"/>
      <c r="P16" s="14">
        <v>88729.39</v>
      </c>
      <c r="Q16" s="14">
        <v>10306.870000000001</v>
      </c>
      <c r="R16" s="9">
        <v>78863</v>
      </c>
      <c r="S16" s="14"/>
      <c r="T16" s="15">
        <f>SUM(U16:AH16)</f>
        <v>571520.12999999989</v>
      </c>
      <c r="U16" s="14">
        <v>4451.32</v>
      </c>
      <c r="V16" s="14">
        <v>3007.38</v>
      </c>
      <c r="W16" s="14">
        <v>61482.97</v>
      </c>
      <c r="X16" s="9"/>
      <c r="Y16" s="9">
        <v>42590</v>
      </c>
      <c r="Z16" s="13">
        <v>152910.23000000001</v>
      </c>
      <c r="AA16" s="12"/>
      <c r="AB16" s="13"/>
      <c r="AC16" s="13">
        <v>27418.29</v>
      </c>
      <c r="AD16" s="13">
        <v>198642.15</v>
      </c>
      <c r="AE16" s="13"/>
      <c r="AF16" s="13"/>
      <c r="AG16" s="14">
        <v>9537.7900000000009</v>
      </c>
      <c r="AH16" s="14">
        <v>71480</v>
      </c>
    </row>
    <row r="17" spans="1:34" s="10" customFormat="1" ht="60.6" customHeight="1">
      <c r="A17" s="16" t="s">
        <v>9</v>
      </c>
      <c r="B17" s="22">
        <f>SUM(C17:S17)</f>
        <v>40292.9</v>
      </c>
      <c r="C17" s="15"/>
      <c r="D17" s="14">
        <v>2775.9</v>
      </c>
      <c r="E17" s="14"/>
      <c r="F17" s="9"/>
      <c r="G17" s="9"/>
      <c r="H17" s="9">
        <v>2137</v>
      </c>
      <c r="I17" s="9"/>
      <c r="J17" s="9"/>
      <c r="K17" s="9">
        <v>12523</v>
      </c>
      <c r="L17" s="9"/>
      <c r="M17" s="9"/>
      <c r="N17" s="9"/>
      <c r="O17" s="9">
        <v>22180</v>
      </c>
      <c r="P17" s="9"/>
      <c r="Q17" s="9"/>
      <c r="R17" s="9"/>
      <c r="S17" s="9">
        <v>677</v>
      </c>
      <c r="T17" s="15">
        <f>SUM(U17:AH17)</f>
        <v>40005.9</v>
      </c>
      <c r="U17" s="14"/>
      <c r="V17" s="9"/>
      <c r="W17" s="9"/>
      <c r="X17" s="9">
        <v>2137</v>
      </c>
      <c r="Y17" s="9"/>
      <c r="Z17" s="14"/>
      <c r="AA17" s="14">
        <v>12523</v>
      </c>
      <c r="AB17" s="14">
        <v>392</v>
      </c>
      <c r="AC17" s="14"/>
      <c r="AD17" s="14"/>
      <c r="AE17" s="14">
        <v>24463.9</v>
      </c>
      <c r="AF17" s="14">
        <v>490</v>
      </c>
      <c r="AG17" s="12"/>
      <c r="AH17" s="12"/>
    </row>
    <row r="18" spans="1:34" s="10" customFormat="1" ht="105.6" customHeight="1">
      <c r="A18" s="7" t="s">
        <v>6</v>
      </c>
      <c r="B18" s="22">
        <f>SUM(C18:S18)</f>
        <v>1015.75</v>
      </c>
      <c r="C18" s="14">
        <v>231.78</v>
      </c>
      <c r="D18" s="14"/>
      <c r="E18" s="14"/>
      <c r="F18" s="9"/>
      <c r="G18" s="9"/>
      <c r="H18" s="9"/>
      <c r="I18" s="9"/>
      <c r="J18" s="9"/>
      <c r="K18" s="9"/>
      <c r="L18" s="9"/>
      <c r="M18" s="14">
        <v>783.97</v>
      </c>
      <c r="N18" s="9"/>
      <c r="O18" s="9"/>
      <c r="P18" s="9"/>
      <c r="Q18" s="9"/>
      <c r="R18" s="9"/>
      <c r="S18" s="9"/>
      <c r="T18" s="15">
        <f>SUM(U18:AH18)</f>
        <v>0</v>
      </c>
      <c r="U18" s="14"/>
      <c r="V18" s="9"/>
      <c r="W18" s="9"/>
      <c r="X18" s="9"/>
      <c r="Y18" s="9"/>
      <c r="Z18" s="12"/>
      <c r="AA18" s="13"/>
      <c r="AB18" s="14"/>
      <c r="AC18" s="13"/>
      <c r="AD18" s="13"/>
      <c r="AE18" s="13"/>
      <c r="AF18" s="13"/>
      <c r="AG18" s="12"/>
      <c r="AH18" s="12"/>
    </row>
    <row r="19" spans="1:34" s="10" customFormat="1" ht="56.4" customHeight="1">
      <c r="A19" s="11" t="s">
        <v>0</v>
      </c>
      <c r="B19" s="15">
        <f>SUM(C19:S19)</f>
        <v>340574.89999999997</v>
      </c>
      <c r="C19" s="15">
        <f t="shared" ref="C19:E19" si="0">SUM(C16:C18)</f>
        <v>231.78</v>
      </c>
      <c r="D19" s="15">
        <f t="shared" si="0"/>
        <v>2775.9</v>
      </c>
      <c r="E19" s="15">
        <f t="shared" si="0"/>
        <v>9202</v>
      </c>
      <c r="F19" s="15">
        <f t="shared" ref="F19:S19" si="1">SUM(F16:F18)</f>
        <v>2875.12</v>
      </c>
      <c r="G19" s="15">
        <f t="shared" si="1"/>
        <v>11750.69</v>
      </c>
      <c r="H19" s="8">
        <f t="shared" si="1"/>
        <v>2137</v>
      </c>
      <c r="I19" s="8">
        <f t="shared" si="1"/>
        <v>42967</v>
      </c>
      <c r="J19" s="15">
        <f t="shared" si="1"/>
        <v>4451.32</v>
      </c>
      <c r="K19" s="8">
        <f t="shared" si="1"/>
        <v>12523</v>
      </c>
      <c r="L19" s="15">
        <f t="shared" si="1"/>
        <v>41654.86</v>
      </c>
      <c r="M19" s="15">
        <f t="shared" si="1"/>
        <v>783.97</v>
      </c>
      <c r="N19" s="8">
        <f t="shared" si="1"/>
        <v>8466</v>
      </c>
      <c r="O19" s="15">
        <f t="shared" ref="O19:R19" si="2">SUM(O16:O18)</f>
        <v>22180</v>
      </c>
      <c r="P19" s="15">
        <f t="shared" si="2"/>
        <v>88729.39</v>
      </c>
      <c r="Q19" s="15">
        <f t="shared" si="2"/>
        <v>10306.870000000001</v>
      </c>
      <c r="R19" s="8">
        <f t="shared" si="2"/>
        <v>78863</v>
      </c>
      <c r="S19" s="15">
        <f t="shared" si="1"/>
        <v>677</v>
      </c>
      <c r="T19" s="15">
        <f>SUM(U19:AH19)</f>
        <v>611526.03</v>
      </c>
      <c r="U19" s="15">
        <f t="shared" ref="U19:AE19" si="3">SUM(U16:U18)</f>
        <v>4451.32</v>
      </c>
      <c r="V19" s="15">
        <f t="shared" si="3"/>
        <v>3007.38</v>
      </c>
      <c r="W19" s="15">
        <f t="shared" si="3"/>
        <v>61482.97</v>
      </c>
      <c r="X19" s="15">
        <f t="shared" si="3"/>
        <v>2137</v>
      </c>
      <c r="Y19" s="15">
        <f t="shared" si="3"/>
        <v>42590</v>
      </c>
      <c r="Z19" s="15">
        <f t="shared" si="3"/>
        <v>152910.23000000001</v>
      </c>
      <c r="AA19" s="15">
        <f t="shared" si="3"/>
        <v>12523</v>
      </c>
      <c r="AB19" s="15">
        <f t="shared" si="3"/>
        <v>392</v>
      </c>
      <c r="AC19" s="15">
        <f>SUM(AC16:AC18)</f>
        <v>27418.29</v>
      </c>
      <c r="AD19" s="15">
        <f>SUM(AD16:AD18)</f>
        <v>198642.15</v>
      </c>
      <c r="AE19" s="15">
        <f t="shared" si="3"/>
        <v>24463.9</v>
      </c>
      <c r="AF19" s="8">
        <f t="shared" ref="AF19:AH19" si="4">SUM(AF16:AF18)</f>
        <v>490</v>
      </c>
      <c r="AG19" s="15">
        <f t="shared" ref="AG19" si="5">SUM(AG16:AG18)</f>
        <v>9537.7900000000009</v>
      </c>
      <c r="AH19" s="15">
        <f t="shared" si="4"/>
        <v>71480</v>
      </c>
    </row>
  </sheetData>
  <mergeCells count="43">
    <mergeCell ref="AC6:AE6"/>
    <mergeCell ref="A3:AH3"/>
    <mergeCell ref="A1:AE1"/>
    <mergeCell ref="A2:AE2"/>
    <mergeCell ref="A5:AE5"/>
    <mergeCell ref="AB13:AB14"/>
    <mergeCell ref="L13:L14"/>
    <mergeCell ref="V13:V14"/>
    <mergeCell ref="M13:M14"/>
    <mergeCell ref="AC13:AC14"/>
    <mergeCell ref="O13:O14"/>
    <mergeCell ref="J13:J14"/>
    <mergeCell ref="A8:Y8"/>
    <mergeCell ref="A11:A14"/>
    <mergeCell ref="Y13:Y14"/>
    <mergeCell ref="B12:B14"/>
    <mergeCell ref="F13:F14"/>
    <mergeCell ref="H13:H14"/>
    <mergeCell ref="B11:S11"/>
    <mergeCell ref="T11:AH11"/>
    <mergeCell ref="AH13:AH14"/>
    <mergeCell ref="T12:T14"/>
    <mergeCell ref="K13:K14"/>
    <mergeCell ref="S13:S14"/>
    <mergeCell ref="Z13:Z14"/>
    <mergeCell ref="AA13:AA14"/>
    <mergeCell ref="X13:X14"/>
    <mergeCell ref="AD13:AD14"/>
    <mergeCell ref="U12:AH12"/>
    <mergeCell ref="C13:C14"/>
    <mergeCell ref="D13:D14"/>
    <mergeCell ref="U13:U14"/>
    <mergeCell ref="E13:E14"/>
    <mergeCell ref="AF13:AF14"/>
    <mergeCell ref="C12:S12"/>
    <mergeCell ref="G13:G14"/>
    <mergeCell ref="N13:N14"/>
    <mergeCell ref="P13:P14"/>
    <mergeCell ref="Q13:Q14"/>
    <mergeCell ref="W13:W14"/>
    <mergeCell ref="AG13:AG14"/>
    <mergeCell ref="AE13:AE14"/>
    <mergeCell ref="I13:I14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37" fitToWidth="3" orientation="landscape" r:id="rId1"/>
  <headerFooter alignWithMargins="0"/>
  <colBreaks count="2" manualBreakCount="2">
    <brk id="13" max="18" man="1"/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2024-2025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2022-12-26T06:29:05Z</cp:lastPrinted>
  <dcterms:created xsi:type="dcterms:W3CDTF">2007-11-19T13:09:23Z</dcterms:created>
  <dcterms:modified xsi:type="dcterms:W3CDTF">2022-12-26T06:29:33Z</dcterms:modified>
</cp:coreProperties>
</file>